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navno-my.sharepoint.com/personal/alfred_atta_nimo_nav_no/Documents/Desktop/Alfred private/"/>
    </mc:Choice>
  </mc:AlternateContent>
  <xr:revisionPtr revIDLastSave="0" documentId="8_{A1CC372F-FBA6-41A4-9E3D-858D22C764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32" i="1" s="1"/>
  <c r="D34" i="1" s="1"/>
  <c r="C28" i="1"/>
  <c r="C29" i="1" s="1"/>
  <c r="C32" i="1" s="1"/>
  <c r="C34" i="1" s="1"/>
  <c r="D16" i="1"/>
  <c r="C16" i="1"/>
  <c r="D11" i="1"/>
  <c r="C11" i="1"/>
  <c r="A2" i="1"/>
</calcChain>
</file>

<file path=xl/sharedStrings.xml><?xml version="1.0" encoding="utf-8"?>
<sst xmlns="http://schemas.openxmlformats.org/spreadsheetml/2006/main" count="34" uniqueCount="34">
  <si>
    <t>Profit and loss statement</t>
  </si>
  <si>
    <t>Current year</t>
  </si>
  <si>
    <t>Last year</t>
  </si>
  <si>
    <t>Revenue</t>
  </si>
  <si>
    <t>Sales revenue</t>
  </si>
  <si>
    <t>Service revenue</t>
  </si>
  <si>
    <t>Interest revenue</t>
  </si>
  <si>
    <t>Gain of sales of assets</t>
  </si>
  <si>
    <t>Net sales</t>
  </si>
  <si>
    <t>Cost of goods sold</t>
  </si>
  <si>
    <t>Materials</t>
  </si>
  <si>
    <t>Labour</t>
  </si>
  <si>
    <t>Overhead</t>
  </si>
  <si>
    <t>Total cost of goods sold</t>
  </si>
  <si>
    <t>Operating expenses</t>
  </si>
  <si>
    <t>Wages</t>
  </si>
  <si>
    <t>Advertising</t>
  </si>
  <si>
    <t>Repairs and maintainance</t>
  </si>
  <si>
    <t>Rent</t>
  </si>
  <si>
    <t>Freight expenses</t>
  </si>
  <si>
    <t>Insurance</t>
  </si>
  <si>
    <t>Office suplies</t>
  </si>
  <si>
    <t>Depreciation and amortization</t>
  </si>
  <si>
    <t>Interest</t>
  </si>
  <si>
    <t>Other expenses</t>
  </si>
  <si>
    <t>Total operating expenses</t>
  </si>
  <si>
    <t>Earnings before interest and taxes</t>
  </si>
  <si>
    <t>Interest income</t>
  </si>
  <si>
    <t>Interest expense</t>
  </si>
  <si>
    <t>Earnings before taxes</t>
  </si>
  <si>
    <t>Tax expense</t>
  </si>
  <si>
    <t>Net profit</t>
  </si>
  <si>
    <t>Effortless invoicing &amp; payroll on-the-go!</t>
  </si>
  <si>
    <t>promptinvoicing.com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</si>
</sst>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\ #,##0.00"/>
    <numFmt numFmtId="165" formatCode="[$$-409]\ 0.00"/>
    <numFmt numFmtId="166" formatCode="[$$-409]&quot; &quot;#,##0.00"/>
  </numFmts>
  <fonts count="7" x14ac:knownFonts="1">
    <font>
      <sz val="11"/>
      <color indexed="8"/>
      <name val="Calibri"/>
    </font>
    <font>
      <b/>
      <sz val="16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u/>
      <sz val="11"/>
      <color indexed="13"/>
      <name val="Calibri"/>
    </font>
    <font>
      <sz val="10"/>
      <color indexed="8"/>
      <name val="Arial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36">
    <border>
      <left/>
      <right/>
      <top/>
      <bottom/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2">
    <xf numFmtId="0" fontId="0" fillId="0" borderId="0" applyNumberFormat="0" applyFill="0" applyBorder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/>
    <xf numFmtId="0" fontId="0" fillId="2" borderId="2" xfId="0" applyFill="1" applyBorder="1"/>
    <xf numFmtId="0" fontId="0" fillId="2" borderId="3" xfId="0" applyFill="1" applyBorder="1"/>
    <xf numFmtId="14" fontId="0" fillId="2" borderId="4" xfId="0" applyNumberFormat="1" applyFill="1" applyBorder="1" applyAlignment="1">
      <alignment horizontal="left"/>
    </xf>
    <xf numFmtId="0" fontId="0" fillId="2" borderId="5" xfId="0" applyFill="1" applyBorder="1"/>
    <xf numFmtId="0" fontId="0" fillId="2" borderId="6" xfId="0" applyFill="1" applyBorder="1"/>
    <xf numFmtId="14" fontId="0" fillId="2" borderId="7" xfId="0" applyNumberFormat="1" applyFill="1" applyBorder="1" applyAlignment="1">
      <alignment horizontal="left"/>
    </xf>
    <xf numFmtId="0" fontId="0" fillId="2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2" fillId="3" borderId="10" xfId="0" applyNumberFormat="1" applyFont="1" applyFill="1" applyBorder="1" applyAlignment="1">
      <alignment horizontal="right"/>
    </xf>
    <xf numFmtId="0" fontId="0" fillId="2" borderId="11" xfId="0" applyFill="1" applyBorder="1"/>
    <xf numFmtId="49" fontId="0" fillId="3" borderId="10" xfId="0" applyNumberFormat="1" applyFill="1" applyBorder="1" applyAlignment="1">
      <alignment horizontal="right"/>
    </xf>
    <xf numFmtId="49" fontId="2" fillId="2" borderId="12" xfId="0" applyNumberFormat="1" applyFont="1" applyFill="1" applyBorder="1"/>
    <xf numFmtId="0" fontId="0" fillId="2" borderId="13" xfId="0" applyFill="1" applyBorder="1"/>
    <xf numFmtId="49" fontId="3" fillId="2" borderId="4" xfId="0" applyNumberFormat="1" applyFont="1" applyFill="1" applyBorder="1"/>
    <xf numFmtId="0" fontId="3" fillId="2" borderId="5" xfId="0" applyFont="1" applyFill="1" applyBorder="1"/>
    <xf numFmtId="164" fontId="3" fillId="2" borderId="5" xfId="0" applyNumberFormat="1" applyFont="1" applyFill="1" applyBorder="1"/>
    <xf numFmtId="49" fontId="3" fillId="2" borderId="14" xfId="0" applyNumberFormat="1" applyFont="1" applyFill="1" applyBorder="1"/>
    <xf numFmtId="0" fontId="3" fillId="2" borderId="15" xfId="0" applyFont="1" applyFill="1" applyBorder="1"/>
    <xf numFmtId="164" fontId="3" fillId="2" borderId="15" xfId="0" applyNumberFormat="1" applyFont="1" applyFill="1" applyBorder="1"/>
    <xf numFmtId="49" fontId="2" fillId="2" borderId="16" xfId="0" applyNumberFormat="1" applyFont="1" applyFill="1" applyBorder="1"/>
    <xf numFmtId="0" fontId="2" fillId="2" borderId="17" xfId="0" applyFont="1" applyFill="1" applyBorder="1"/>
    <xf numFmtId="164" fontId="2" fillId="2" borderId="17" xfId="0" applyNumberFormat="1" applyFont="1" applyFill="1" applyBorder="1"/>
    <xf numFmtId="0" fontId="2" fillId="2" borderId="11" xfId="0" applyFont="1" applyFill="1" applyBorder="1"/>
    <xf numFmtId="49" fontId="2" fillId="2" borderId="18" xfId="0" applyNumberFormat="1" applyFont="1" applyFill="1" applyBorder="1"/>
    <xf numFmtId="0" fontId="0" fillId="2" borderId="19" xfId="0" applyFill="1" applyBorder="1"/>
    <xf numFmtId="165" fontId="0" fillId="2" borderId="19" xfId="0" applyNumberFormat="1" applyFill="1" applyBorder="1"/>
    <xf numFmtId="49" fontId="2" fillId="2" borderId="20" xfId="0" applyNumberFormat="1" applyFont="1" applyFill="1" applyBorder="1"/>
    <xf numFmtId="0" fontId="2" fillId="2" borderId="21" xfId="0" applyFont="1" applyFill="1" applyBorder="1"/>
    <xf numFmtId="164" fontId="2" fillId="2" borderId="21" xfId="0" applyNumberFormat="1" applyFont="1" applyFill="1" applyBorder="1"/>
    <xf numFmtId="49" fontId="3" fillId="2" borderId="18" xfId="0" applyNumberFormat="1" applyFont="1" applyFill="1" applyBorder="1"/>
    <xf numFmtId="0" fontId="3" fillId="2" borderId="19" xfId="0" applyFont="1" applyFill="1" applyBorder="1"/>
    <xf numFmtId="164" fontId="3" fillId="2" borderId="19" xfId="0" applyNumberFormat="1" applyFont="1" applyFill="1" applyBorder="1"/>
    <xf numFmtId="49" fontId="3" fillId="2" borderId="20" xfId="0" applyNumberFormat="1" applyFont="1" applyFill="1" applyBorder="1"/>
    <xf numFmtId="0" fontId="3" fillId="2" borderId="21" xfId="0" applyFont="1" applyFill="1" applyBorder="1"/>
    <xf numFmtId="165" fontId="3" fillId="2" borderId="22" xfId="0" applyNumberFormat="1" applyFont="1" applyFill="1" applyBorder="1"/>
    <xf numFmtId="0" fontId="0" fillId="2" borderId="23" xfId="0" applyFill="1" applyBorder="1"/>
    <xf numFmtId="49" fontId="2" fillId="2" borderId="24" xfId="0" applyNumberFormat="1" applyFont="1" applyFill="1" applyBorder="1"/>
    <xf numFmtId="0" fontId="2" fillId="2" borderId="25" xfId="0" applyFont="1" applyFill="1" applyBorder="1"/>
    <xf numFmtId="164" fontId="2" fillId="2" borderId="10" xfId="0" applyNumberFormat="1" applyFont="1" applyFill="1" applyBorder="1"/>
    <xf numFmtId="164" fontId="2" fillId="2" borderId="26" xfId="0" applyNumberFormat="1" applyFont="1" applyFill="1" applyBorder="1"/>
    <xf numFmtId="0" fontId="0" fillId="2" borderId="27" xfId="0" applyFill="1" applyBorder="1"/>
    <xf numFmtId="0" fontId="2" fillId="2" borderId="28" xfId="0" applyFont="1" applyFill="1" applyBorder="1"/>
    <xf numFmtId="0" fontId="2" fillId="2" borderId="29" xfId="0" applyFont="1" applyFill="1" applyBorder="1"/>
    <xf numFmtId="166" fontId="2" fillId="2" borderId="10" xfId="0" applyNumberFormat="1" applyFont="1" applyFill="1" applyBorder="1"/>
    <xf numFmtId="0" fontId="0" fillId="2" borderId="30" xfId="0" applyFill="1" applyBorder="1"/>
    <xf numFmtId="0" fontId="2" fillId="2" borderId="31" xfId="0" applyFont="1" applyFill="1" applyBorder="1"/>
    <xf numFmtId="0" fontId="2" fillId="2" borderId="10" xfId="0" applyFont="1" applyFill="1" applyBorder="1"/>
    <xf numFmtId="0" fontId="0" fillId="2" borderId="32" xfId="0" applyFill="1" applyBorder="1"/>
    <xf numFmtId="0" fontId="0" fillId="2" borderId="31" xfId="0" applyFill="1" applyBorder="1"/>
    <xf numFmtId="49" fontId="4" fillId="2" borderId="31" xfId="0" applyNumberFormat="1" applyFont="1" applyFill="1" applyBorder="1"/>
    <xf numFmtId="49" fontId="5" fillId="2" borderId="31" xfId="0" applyNumberFormat="1" applyFont="1" applyFill="1" applyBorder="1"/>
    <xf numFmtId="0" fontId="2" fillId="2" borderId="34" xfId="0" applyFont="1" applyFill="1" applyBorder="1"/>
    <xf numFmtId="166" fontId="2" fillId="2" borderId="34" xfId="0" applyNumberFormat="1" applyFont="1" applyFill="1" applyBorder="1"/>
    <xf numFmtId="0" fontId="0" fillId="2" borderId="35" xfId="0" applyFill="1" applyBorder="1"/>
    <xf numFmtId="49" fontId="6" fillId="2" borderId="33" xfId="1" applyNumberFormat="1" applyFill="1" applyBorder="1"/>
  </cellXfs>
  <cellStyles count="2">
    <cellStyle name="Hyperkobling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AAAAAA"/>
      <rgbColor rgb="FFE2EEDA"/>
      <rgbColor rgb="FF365B9C"/>
      <rgbColor rgb="FF00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29731</xdr:rowOff>
    </xdr:from>
    <xdr:to>
      <xdr:col>0</xdr:col>
      <xdr:colOff>1367925</xdr:colOff>
      <xdr:row>38</xdr:row>
      <xdr:rowOff>58362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440056"/>
          <a:ext cx="1367925" cy="3334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-t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-t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promptinvoic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showGridLines="0" tabSelected="1" workbookViewId="0">
      <selection activeCell="I38" sqref="I38"/>
    </sheetView>
  </sheetViews>
  <sheetFormatPr baseColWidth="10" defaultColWidth="10.85546875" defaultRowHeight="14.25" customHeight="1" x14ac:dyDescent="0.25"/>
  <cols>
    <col min="1" max="1" width="39.85546875" style="1" customWidth="1"/>
    <col min="2" max="2" width="10.85546875" style="1" customWidth="1"/>
    <col min="3" max="3" width="11.7109375" style="1" customWidth="1"/>
    <col min="4" max="4" width="13.140625" style="1" customWidth="1"/>
    <col min="5" max="6" width="10.85546875" style="1" customWidth="1"/>
    <col min="7" max="16384" width="10.85546875" style="1"/>
  </cols>
  <sheetData>
    <row r="1" spans="1:5" ht="30.75" customHeight="1" x14ac:dyDescent="0.35">
      <c r="A1" s="2" t="s">
        <v>0</v>
      </c>
      <c r="B1" s="3"/>
      <c r="C1" s="3"/>
      <c r="D1" s="3"/>
      <c r="E1" s="4"/>
    </row>
    <row r="2" spans="1:5" ht="13.5" customHeight="1" x14ac:dyDescent="0.25">
      <c r="A2" s="5">
        <f ca="1">TODAY()</f>
        <v>45496</v>
      </c>
      <c r="B2" s="6"/>
      <c r="C2" s="6"/>
      <c r="D2" s="6"/>
      <c r="E2" s="7"/>
    </row>
    <row r="3" spans="1:5" ht="13.5" customHeight="1" x14ac:dyDescent="0.25">
      <c r="A3" s="8"/>
      <c r="B3" s="9"/>
      <c r="C3" s="9"/>
      <c r="D3" s="9"/>
      <c r="E3" s="7"/>
    </row>
    <row r="4" spans="1:5" ht="17.25" customHeight="1" x14ac:dyDescent="0.25">
      <c r="A4" s="10"/>
      <c r="B4" s="11"/>
      <c r="C4" s="12">
        <v>2024</v>
      </c>
      <c r="D4" s="12">
        <v>2023</v>
      </c>
      <c r="E4" s="13"/>
    </row>
    <row r="5" spans="1:5" ht="13.5" customHeight="1" x14ac:dyDescent="0.25">
      <c r="A5" s="10"/>
      <c r="B5" s="11"/>
      <c r="C5" s="14" t="s">
        <v>1</v>
      </c>
      <c r="D5" s="14" t="s">
        <v>2</v>
      </c>
      <c r="E5" s="13"/>
    </row>
    <row r="6" spans="1:5" ht="13.5" customHeight="1" x14ac:dyDescent="0.25">
      <c r="A6" s="15" t="s">
        <v>3</v>
      </c>
      <c r="B6" s="16"/>
      <c r="C6" s="16"/>
      <c r="D6" s="16"/>
      <c r="E6" s="7"/>
    </row>
    <row r="7" spans="1:5" ht="13.7" customHeight="1" x14ac:dyDescent="0.25">
      <c r="A7" s="17" t="s">
        <v>4</v>
      </c>
      <c r="B7" s="18"/>
      <c r="C7" s="19">
        <v>120000</v>
      </c>
      <c r="D7" s="19">
        <v>120000</v>
      </c>
      <c r="E7" s="7"/>
    </row>
    <row r="8" spans="1:5" ht="13.7" customHeight="1" x14ac:dyDescent="0.25">
      <c r="A8" s="17" t="s">
        <v>5</v>
      </c>
      <c r="B8" s="18"/>
      <c r="C8" s="19"/>
      <c r="D8" s="19"/>
      <c r="E8" s="7"/>
    </row>
    <row r="9" spans="1:5" ht="13.7" customHeight="1" x14ac:dyDescent="0.25">
      <c r="A9" s="17" t="s">
        <v>6</v>
      </c>
      <c r="B9" s="18"/>
      <c r="C9" s="19"/>
      <c r="D9" s="19"/>
      <c r="E9" s="7"/>
    </row>
    <row r="10" spans="1:5" ht="13.7" customHeight="1" x14ac:dyDescent="0.25">
      <c r="A10" s="20" t="s">
        <v>7</v>
      </c>
      <c r="B10" s="21"/>
      <c r="C10" s="22"/>
      <c r="D10" s="22"/>
      <c r="E10" s="7"/>
    </row>
    <row r="11" spans="1:5" ht="13.5" customHeight="1" x14ac:dyDescent="0.25">
      <c r="A11" s="23" t="s">
        <v>8</v>
      </c>
      <c r="B11" s="24"/>
      <c r="C11" s="25">
        <f>SUM(C7:C10)</f>
        <v>120000</v>
      </c>
      <c r="D11" s="25">
        <f>SUM(D7:D10)</f>
        <v>120000</v>
      </c>
      <c r="E11" s="26"/>
    </row>
    <row r="12" spans="1:5" ht="13.5" customHeight="1" x14ac:dyDescent="0.25">
      <c r="A12" s="27" t="s">
        <v>9</v>
      </c>
      <c r="B12" s="28"/>
      <c r="C12" s="29"/>
      <c r="D12" s="29"/>
      <c r="E12" s="7"/>
    </row>
    <row r="13" spans="1:5" ht="13.7" customHeight="1" x14ac:dyDescent="0.25">
      <c r="A13" s="17" t="s">
        <v>10</v>
      </c>
      <c r="B13" s="18"/>
      <c r="C13" s="19">
        <v>20000</v>
      </c>
      <c r="D13" s="19">
        <v>20000</v>
      </c>
      <c r="E13" s="7"/>
    </row>
    <row r="14" spans="1:5" ht="13.7" customHeight="1" x14ac:dyDescent="0.25">
      <c r="A14" s="17" t="s">
        <v>11</v>
      </c>
      <c r="B14" s="18"/>
      <c r="C14" s="19"/>
      <c r="D14" s="19"/>
      <c r="E14" s="7"/>
    </row>
    <row r="15" spans="1:5" ht="13.7" customHeight="1" x14ac:dyDescent="0.25">
      <c r="A15" s="20" t="s">
        <v>12</v>
      </c>
      <c r="B15" s="21"/>
      <c r="C15" s="22"/>
      <c r="D15" s="22"/>
      <c r="E15" s="7"/>
    </row>
    <row r="16" spans="1:5" ht="13.5" customHeight="1" x14ac:dyDescent="0.25">
      <c r="A16" s="30" t="s">
        <v>13</v>
      </c>
      <c r="B16" s="31"/>
      <c r="C16" s="32">
        <f>SUM(C13:C15)</f>
        <v>20000</v>
      </c>
      <c r="D16" s="32">
        <f>SUM(D13:D15)</f>
        <v>20000</v>
      </c>
      <c r="E16" s="7"/>
    </row>
    <row r="17" spans="1:5" ht="13.5" customHeight="1" x14ac:dyDescent="0.25">
      <c r="A17" s="27" t="s">
        <v>14</v>
      </c>
      <c r="B17" s="28"/>
      <c r="C17" s="29"/>
      <c r="D17" s="29"/>
      <c r="E17" s="7"/>
    </row>
    <row r="18" spans="1:5" ht="13.7" customHeight="1" x14ac:dyDescent="0.25">
      <c r="A18" s="17" t="s">
        <v>15</v>
      </c>
      <c r="B18" s="18"/>
      <c r="C18" s="19">
        <v>30000</v>
      </c>
      <c r="D18" s="19">
        <v>30000</v>
      </c>
      <c r="E18" s="7"/>
    </row>
    <row r="19" spans="1:5" ht="13.7" customHeight="1" x14ac:dyDescent="0.25">
      <c r="A19" s="17" t="s">
        <v>16</v>
      </c>
      <c r="B19" s="18"/>
      <c r="C19" s="19">
        <v>20000</v>
      </c>
      <c r="D19" s="19">
        <v>20000</v>
      </c>
      <c r="E19" s="7"/>
    </row>
    <row r="20" spans="1:5" ht="13.7" customHeight="1" x14ac:dyDescent="0.25">
      <c r="A20" s="17" t="s">
        <v>17</v>
      </c>
      <c r="B20" s="18"/>
      <c r="C20" s="19">
        <v>200</v>
      </c>
      <c r="D20" s="19">
        <v>200</v>
      </c>
      <c r="E20" s="7"/>
    </row>
    <row r="21" spans="1:5" ht="13.7" customHeight="1" x14ac:dyDescent="0.25">
      <c r="A21" s="17" t="s">
        <v>18</v>
      </c>
      <c r="B21" s="18"/>
      <c r="C21" s="19">
        <v>200</v>
      </c>
      <c r="D21" s="19">
        <v>200</v>
      </c>
      <c r="E21" s="7"/>
    </row>
    <row r="22" spans="1:5" ht="13.7" customHeight="1" x14ac:dyDescent="0.25">
      <c r="A22" s="17" t="s">
        <v>19</v>
      </c>
      <c r="B22" s="18"/>
      <c r="C22" s="19">
        <v>200</v>
      </c>
      <c r="D22" s="19">
        <v>200</v>
      </c>
      <c r="E22" s="7"/>
    </row>
    <row r="23" spans="1:5" ht="13.7" customHeight="1" x14ac:dyDescent="0.25">
      <c r="A23" s="17" t="s">
        <v>20</v>
      </c>
      <c r="B23" s="18"/>
      <c r="C23" s="19">
        <v>200</v>
      </c>
      <c r="D23" s="19">
        <v>200</v>
      </c>
      <c r="E23" s="7"/>
    </row>
    <row r="24" spans="1:5" ht="13.7" customHeight="1" x14ac:dyDescent="0.25">
      <c r="A24" s="17" t="s">
        <v>21</v>
      </c>
      <c r="B24" s="18"/>
      <c r="C24" s="19">
        <v>200</v>
      </c>
      <c r="D24" s="19">
        <v>200</v>
      </c>
      <c r="E24" s="7"/>
    </row>
    <row r="25" spans="1:5" ht="13.7" customHeight="1" x14ac:dyDescent="0.25">
      <c r="A25" s="17" t="s">
        <v>22</v>
      </c>
      <c r="B25" s="18"/>
      <c r="C25" s="19">
        <v>200</v>
      </c>
      <c r="D25" s="19">
        <v>200</v>
      </c>
      <c r="E25" s="7"/>
    </row>
    <row r="26" spans="1:5" ht="13.7" customHeight="1" x14ac:dyDescent="0.25">
      <c r="A26" s="17" t="s">
        <v>23</v>
      </c>
      <c r="B26" s="18"/>
      <c r="C26" s="19">
        <v>200</v>
      </c>
      <c r="D26" s="19">
        <v>200</v>
      </c>
      <c r="E26" s="7"/>
    </row>
    <row r="27" spans="1:5" ht="13.7" customHeight="1" x14ac:dyDescent="0.25">
      <c r="A27" s="20" t="s">
        <v>24</v>
      </c>
      <c r="B27" s="21"/>
      <c r="C27" s="22">
        <v>200</v>
      </c>
      <c r="D27" s="22">
        <v>200</v>
      </c>
      <c r="E27" s="7"/>
    </row>
    <row r="28" spans="1:5" ht="13.5" customHeight="1" x14ac:dyDescent="0.25">
      <c r="A28" s="30" t="s">
        <v>25</v>
      </c>
      <c r="B28" s="31"/>
      <c r="C28" s="32">
        <f>SUM(C18:C27)</f>
        <v>51600</v>
      </c>
      <c r="D28" s="32">
        <f>SUM(D18:D27)</f>
        <v>51600</v>
      </c>
      <c r="E28" s="7"/>
    </row>
    <row r="29" spans="1:5" ht="13.5" customHeight="1" x14ac:dyDescent="0.25">
      <c r="A29" s="30" t="s">
        <v>26</v>
      </c>
      <c r="B29" s="31"/>
      <c r="C29" s="32">
        <f>C11-C16-C28</f>
        <v>48400</v>
      </c>
      <c r="D29" s="32">
        <f>D11-D16-D28</f>
        <v>48400</v>
      </c>
      <c r="E29" s="7"/>
    </row>
    <row r="30" spans="1:5" ht="13.7" customHeight="1" x14ac:dyDescent="0.25">
      <c r="A30" s="33" t="s">
        <v>27</v>
      </c>
      <c r="B30" s="34"/>
      <c r="C30" s="35">
        <v>4000</v>
      </c>
      <c r="D30" s="35">
        <v>4000</v>
      </c>
      <c r="E30" s="7"/>
    </row>
    <row r="31" spans="1:5" ht="13.7" customHeight="1" x14ac:dyDescent="0.25">
      <c r="A31" s="20" t="s">
        <v>28</v>
      </c>
      <c r="B31" s="21"/>
      <c r="C31" s="22"/>
      <c r="D31" s="22"/>
      <c r="E31" s="7"/>
    </row>
    <row r="32" spans="1:5" ht="13.5" customHeight="1" x14ac:dyDescent="0.25">
      <c r="A32" s="30" t="s">
        <v>29</v>
      </c>
      <c r="B32" s="31"/>
      <c r="C32" s="32">
        <f>C29+C30-C31</f>
        <v>52400</v>
      </c>
      <c r="D32" s="32">
        <f>D29+D30-D31</f>
        <v>52400</v>
      </c>
      <c r="E32" s="7"/>
    </row>
    <row r="33" spans="1:5" ht="13.7" customHeight="1" x14ac:dyDescent="0.25">
      <c r="A33" s="36" t="s">
        <v>30</v>
      </c>
      <c r="B33" s="37"/>
      <c r="C33" s="38"/>
      <c r="D33" s="38"/>
      <c r="E33" s="39"/>
    </row>
    <row r="34" spans="1:5" ht="13.5" customHeight="1" x14ac:dyDescent="0.25">
      <c r="A34" s="40" t="s">
        <v>31</v>
      </c>
      <c r="B34" s="41"/>
      <c r="C34" s="42">
        <f>C32-C33</f>
        <v>52400</v>
      </c>
      <c r="D34" s="43">
        <f>D32-D33</f>
        <v>52400</v>
      </c>
      <c r="E34" s="44"/>
    </row>
    <row r="35" spans="1:5" ht="13.15" customHeight="1" x14ac:dyDescent="0.25">
      <c r="A35" s="45"/>
      <c r="B35" s="46"/>
      <c r="C35" s="47"/>
      <c r="D35" s="47"/>
      <c r="E35" s="48"/>
    </row>
    <row r="36" spans="1:5" ht="12.6" customHeight="1" x14ac:dyDescent="0.25">
      <c r="A36" s="49"/>
      <c r="B36" s="50"/>
      <c r="C36" s="47"/>
      <c r="D36" s="47"/>
      <c r="E36" s="51"/>
    </row>
    <row r="37" spans="1:5" ht="12.6" customHeight="1" x14ac:dyDescent="0.25">
      <c r="A37" s="52"/>
      <c r="B37" s="50"/>
      <c r="C37" s="47"/>
      <c r="D37" s="47"/>
      <c r="E37" s="51"/>
    </row>
    <row r="38" spans="1:5" ht="12.6" customHeight="1" x14ac:dyDescent="0.25">
      <c r="A38" s="52"/>
      <c r="B38" s="50"/>
      <c r="C38" s="47"/>
      <c r="D38" s="47"/>
      <c r="E38" s="51"/>
    </row>
    <row r="39" spans="1:5" ht="12.6" customHeight="1" x14ac:dyDescent="0.25">
      <c r="A39" s="53"/>
      <c r="B39" s="50"/>
      <c r="C39" s="47"/>
      <c r="D39" s="47"/>
      <c r="E39" s="51"/>
    </row>
    <row r="40" spans="1:5" ht="12.6" customHeight="1" x14ac:dyDescent="0.25">
      <c r="A40" s="54" t="s">
        <v>32</v>
      </c>
      <c r="B40" s="50"/>
      <c r="C40" s="47"/>
      <c r="D40" s="47"/>
      <c r="E40" s="51"/>
    </row>
    <row r="41" spans="1:5" ht="12.6" customHeight="1" x14ac:dyDescent="0.25">
      <c r="A41" s="58" t="s">
        <v>33</v>
      </c>
      <c r="B41" s="55"/>
      <c r="C41" s="56"/>
      <c r="D41" s="56"/>
      <c r="E41" s="57"/>
    </row>
  </sheetData>
  <hyperlinks>
    <hyperlink ref="A41" r:id="rId1" xr:uid="{00000000-0004-0000-0000-000000000000}"/>
  </hyperlinks>
  <pageMargins left="0.7" right="0.7" top="0.75" bottom="0.75" header="0.3" footer="0.3"/>
  <pageSetup orientation="portrait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Nimo, Alfred Atta</dc:creator>
  <cp:lastModifiedBy>Nimo, Alfred Atta</cp:lastModifiedBy>
  <dcterms:created xsi:type="dcterms:W3CDTF">2024-07-23T16:42:22Z</dcterms:created>
  <dcterms:modified xsi:type="dcterms:W3CDTF">2024-07-23T16:42:22Z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96317e-03ca-4ddd-bc6f-adf29e7f1a41_Enabled">
    <vt:lpwstr>true</vt:lpwstr>
  </property>
  <property fmtid="{D5CDD505-2E9C-101B-9397-08002B2CF9AE}" pid="3" name="MSIP_Label_9396317e-03ca-4ddd-bc6f-adf29e7f1a41_SetDate">
    <vt:lpwstr>2024-07-23T16:42:12Z</vt:lpwstr>
  </property>
  <property fmtid="{D5CDD505-2E9C-101B-9397-08002B2CF9AE}" pid="4" name="MSIP_Label_9396317e-03ca-4ddd-bc6f-adf29e7f1a41_Method">
    <vt:lpwstr>Standard</vt:lpwstr>
  </property>
  <property fmtid="{D5CDD505-2E9C-101B-9397-08002B2CF9AE}" pid="5" name="MSIP_Label_9396317e-03ca-4ddd-bc6f-adf29e7f1a41_Name">
    <vt:lpwstr>9396317e-03ca-4ddd-bc6f-adf29e7f1a41</vt:lpwstr>
  </property>
  <property fmtid="{D5CDD505-2E9C-101B-9397-08002B2CF9AE}" pid="6" name="MSIP_Label_9396317e-03ca-4ddd-bc6f-adf29e7f1a41_SiteId">
    <vt:lpwstr>62366534-1ec3-4962-8869-9b5535279d0b</vt:lpwstr>
  </property>
  <property fmtid="{D5CDD505-2E9C-101B-9397-08002B2CF9AE}" pid="7" name="MSIP_Label_9396317e-03ca-4ddd-bc6f-adf29e7f1a41_ActionId">
    <vt:lpwstr>c6f3cdb3-609e-4ca4-b900-79be23250f51</vt:lpwstr>
  </property>
  <property fmtid="{D5CDD505-2E9C-101B-9397-08002B2CF9AE}" pid="8" name="MSIP_Label_9396317e-03ca-4ddd-bc6f-adf29e7f1a41_ContentBits">
    <vt:lpwstr>0</vt:lpwstr>
  </property>
</Properties>
</file>